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<sst xmlns="http://schemas.openxmlformats.org/spreadsheetml/2006/main" count="111" uniqueCount="64">
  <si>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</si>
  <si>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</si>
  <si>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</si>
  <si>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</si>
  <si>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</si>
  <si>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</si>
  <si>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</si>
  <si>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</si>
  <si>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</si>
  <si>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</si>
  <si>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</si>
  <si>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</si>
  <si>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</si>
  <si>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</si>
  <si>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</si>
  <si>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</si>
  <si>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</si>
  <si>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</si>
  <si>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</si>
  <si>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</si>
  <si>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</si>
  <si>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</si>
  <si>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</si>
  <si>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</si>
  <si>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</si>
  <si>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</si>
  <si>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</si>
  <si>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</si>
  <si>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</si>
  <si>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</si>
  <si>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</si>
  <si>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</si>
  <si>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</si>
  <si>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</si>
  <si>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</si>
  <si>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</si>
  <si>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</si>
  <si>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</si>
  <si>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</si>
  <si>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</si>
  <si>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</si>
  <si>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</si>
  <si>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</si>
  <si>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</si>
  <si>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</si>
  <si>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</si>
  <si>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</si>
  <si>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1 ère Période</t>
  </si>
  <si>
    <t>Total scratch</t>
  </si>
  <si>
    <t>Total général</t>
  </si>
  <si>
    <t>4 ème Journée</t>
  </si>
  <si>
    <t>Résultats Individuelle Journée du 23/11/2023</t>
  </si>
  <si>
    <t>Mercier Antoine</t>
  </si>
  <si>
    <t>Blind</t>
  </si>
  <si>
    <t>Clavier Fanfan</t>
  </si>
  <si>
    <t>Lecarpentier Denis</t>
  </si>
  <si>
    <t>Mercier Régine</t>
  </si>
  <si>
    <t>Besnard Romain</t>
  </si>
  <si>
    <t>Mercier Guy</t>
  </si>
  <si>
    <t>Levesque Bernard</t>
  </si>
  <si>
    <t>Lecordier Manu</t>
  </si>
  <si>
    <t>Gadais Alain</t>
  </si>
  <si>
    <t>Gresselin Cyrille</t>
  </si>
  <si>
    <t>Calenge Angélique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</si>
</sst>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">
        <v>47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">
        <v>50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1" t="s">
        <v>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7</v>
      </c>
      <c r="E8" s="7" t="s">
        <v>42</v>
      </c>
      <c r="F8" s="7" t="s">
        <v>8</v>
      </c>
      <c r="G8" s="7" t="s">
        <v>30</v>
      </c>
      <c r="H8" s="7" t="s">
        <v>38</v>
      </c>
      <c r="I8" s="8" t="s">
        <v>32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69</v>
      </c>
      <c r="C9" s="12" t="s">
        <v>52</v>
      </c>
      <c r="D9" s="13">
        <v>149</v>
      </c>
      <c r="E9" s="14">
        <v>135</v>
      </c>
      <c r="F9" s="14">
        <v>147</v>
      </c>
      <c r="G9" s="14">
        <v>156</v>
      </c>
      <c r="H9" s="14">
        <v>116</v>
      </c>
      <c r="I9" s="15">
        <v>119</v>
      </c>
      <c r="J9" s="11">
        <f>IF(SUM($D$9:$I$13)=0," ",SUM(D9:I9))</f>
        <v>822</v>
      </c>
      <c r="K9" s="11">
        <f>IF(SUM($D$9:$I$13)=0," ",6*B9)</f>
        <v>414</v>
      </c>
      <c r="L9" s="11">
        <f>IF(SUM($D$9:$I$13)=0," ",SUM(J9:K9))</f>
        <v>1236</v>
      </c>
    </row>
    <row r="10" spans="2:12" ht="39.75" customHeight="1">
      <c r="B10" s="16"/>
      <c r="C10" s="17" t="s">
        <v>53</v>
      </c>
      <c r="D10" s="18">
        <v>210</v>
      </c>
      <c r="E10" s="19">
        <v>210</v>
      </c>
      <c r="F10" s="19">
        <v>210</v>
      </c>
      <c r="G10" s="19">
        <v>210</v>
      </c>
      <c r="H10" s="19">
        <v>210</v>
      </c>
      <c r="I10" s="20"/>
      <c r="J10" s="21">
        <f>IF(SUM($D$9:$I$13)=0," ",SUM(D10:I10))</f>
        <v>1050</v>
      </c>
      <c r="K10" s="21">
        <f>IF(SUM($D$9:$I$13)=0," ",6*B10)</f>
        <v>0</v>
      </c>
      <c r="L10" s="21">
        <f>IF(SUM($D$9:$I$13)=0," ",SUM(J10:K10))</f>
        <v>1050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69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359</v>
      </c>
      <c r="E15" s="14">
        <f>IF(SUM($D$9:$I$13)=0," ",SUM(E9:E13))</f>
        <v>345</v>
      </c>
      <c r="F15" s="14">
        <f>IF(SUM($D$9:$I$13)=0," ",SUM(F9:F13))</f>
        <v>357</v>
      </c>
      <c r="G15" s="14">
        <f>IF(SUM($D$9:$I$13)=0," ",SUM(G9:G13))</f>
        <v>366</v>
      </c>
      <c r="H15" s="36">
        <f>IF(SUM($D$9:$I$13)=0," ",SUM(H9:H13))</f>
        <v>326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69</v>
      </c>
      <c r="E16" s="24">
        <f>IF(SUM($D$9:$I$13)=0," ",$B$14)</f>
        <v>69</v>
      </c>
      <c r="F16" s="24">
        <f>IF(SUM($D$9:$I$13)=0," ",$B$14)</f>
        <v>69</v>
      </c>
      <c r="G16" s="24">
        <f>IF(SUM($D$9:$I$13)=0," ",$B$14)</f>
        <v>69</v>
      </c>
      <c r="H16" s="38">
        <f>IF(SUM($D$9:$I$13)=0," ",$B$14)</f>
        <v>69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428</v>
      </c>
      <c r="E17" s="40">
        <f>IF(SUM($D$9:$I$13)=0," ",SUM(E15:E16))</f>
        <v>414</v>
      </c>
      <c r="F17" s="40">
        <f>IF(SUM($D$9:$I$13)=0," ",SUM(F15:F16))</f>
        <v>426</v>
      </c>
      <c r="G17" s="40">
        <f>IF(SUM($D$9:$I$13)=0," ",SUM(G15:G16))</f>
        <v>435</v>
      </c>
      <c r="H17" s="41">
        <f>IF(SUM($D$9:$I$13)=0," ",SUM(H15:H16))</f>
        <v>395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",IF(D17&gt;Feuil2!D17,2,0))</f>
        <v>2</v>
      </c>
      <c r="E19" s="44">
        <f>IF(SUM($D$9:$I$13)=0," ",IF(E17&gt;Feuil6!E17,2,0))</f>
        <v>2</v>
      </c>
      <c r="F19" s="44">
        <f>IF(SUM($D$9:$I$13)=0," ",IF(F17&gt;Feuil3!F17,2,0))</f>
        <v>2</v>
      </c>
      <c r="G19" s="44">
        <f>IF(SUM($D$9:$I$13)=0," ",IF(G17&gt;Feuil4!G17,2,0))</f>
        <v>2</v>
      </c>
      <c r="H19" s="45">
        <f>IF(SUM($D$9:$I$13)=0," ",IF(H17&gt;Feuil5!H17,2,0))</f>
        <v>0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23/11/2023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4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14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15</v>
      </c>
      <c r="E8" s="7" t="s">
        <v>23</v>
      </c>
      <c r="F8" s="7" t="s">
        <v>36</v>
      </c>
      <c r="G8" s="7" t="s">
        <v>44</v>
      </c>
      <c r="H8" s="7" t="s">
        <v>10</v>
      </c>
      <c r="I8" s="8" t="s">
        <v>39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35</v>
      </c>
      <c r="C9" s="12" t="s">
        <v>54</v>
      </c>
      <c r="D9" s="13">
        <v>165</v>
      </c>
      <c r="E9" s="14">
        <v>157</v>
      </c>
      <c r="F9" s="14">
        <v>184</v>
      </c>
      <c r="G9" s="14">
        <v>180</v>
      </c>
      <c r="H9" s="14">
        <v>152</v>
      </c>
      <c r="I9" s="15">
        <v>146</v>
      </c>
      <c r="J9" s="11">
        <f>IF(SUM($D$9:$I$13)=0," ",SUM(D9:I9))</f>
        <v>984</v>
      </c>
      <c r="K9" s="11">
        <f>IF(SUM($D$9:$I$13)=0," ",6*B9)</f>
        <v>210</v>
      </c>
      <c r="L9" s="11">
        <f>IF(SUM($D$9:$I$13)=0," ",SUM(J9:K9))</f>
        <v>1194</v>
      </c>
    </row>
    <row r="10" spans="2:12" ht="39.75" customHeight="1">
      <c r="B10" s="16">
        <v>47</v>
      </c>
      <c r="C10" s="17" t="s">
        <v>55</v>
      </c>
      <c r="D10" s="18">
        <v>165</v>
      </c>
      <c r="E10" s="19">
        <v>143</v>
      </c>
      <c r="F10" s="19">
        <v>148</v>
      </c>
      <c r="G10" s="19">
        <v>161</v>
      </c>
      <c r="H10" s="19">
        <v>165</v>
      </c>
      <c r="I10" s="20">
        <v>202</v>
      </c>
      <c r="J10" s="21">
        <f>IF(SUM($D$9:$I$13)=0," ",SUM(D10:I10))</f>
        <v>984</v>
      </c>
      <c r="K10" s="21">
        <f>IF(SUM($D$9:$I$13)=0," ",6*B10)</f>
        <v>282</v>
      </c>
      <c r="L10" s="21">
        <f>IF(SUM($D$9:$I$13)=0," ",SUM(J10:K10))</f>
        <v>1266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330</v>
      </c>
      <c r="E15" s="14">
        <f>IF(SUM($D$9:$I$13)=0," ",SUM(E9:E13))</f>
        <v>300</v>
      </c>
      <c r="F15" s="14">
        <f>IF(SUM($D$9:$I$13)=0," ",SUM(F9:F13))</f>
        <v>332</v>
      </c>
      <c r="G15" s="14">
        <f>IF(SUM($D$9:$I$13)=0," ",SUM(G9:G13))</f>
        <v>341</v>
      </c>
      <c r="H15" s="36">
        <f>IF(SUM($D$9:$I$13)=0," ",SUM(H9:H13))</f>
        <v>317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82</v>
      </c>
      <c r="E16" s="24">
        <f>IF(SUM($D$9:$I$13)=0," ",$B$14)</f>
        <v>82</v>
      </c>
      <c r="F16" s="24">
        <f>IF(SUM($D$9:$I$13)=0," ",$B$14)</f>
        <v>82</v>
      </c>
      <c r="G16" s="24">
        <f>IF(SUM($D$9:$I$13)=0," ",$B$14)</f>
        <v>82</v>
      </c>
      <c r="H16" s="38">
        <f>IF(SUM($D$9:$I$13)=0," ",$B$14)</f>
        <v>82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412</v>
      </c>
      <c r="E17" s="40">
        <f>IF(SUM($D$9:$I$13)=0," ",SUM(E15:E16))</f>
        <v>382</v>
      </c>
      <c r="F17" s="40">
        <f>IF(SUM($D$9:$I$13)=0," ",SUM(F15:F16))</f>
        <v>414</v>
      </c>
      <c r="G17" s="40">
        <f>IF(SUM($D$9:$I$13)=0," ",SUM(G15:G16))</f>
        <v>423</v>
      </c>
      <c r="H17" s="41">
        <f>IF(SUM($D$9:$I$13)=0," ",SUM(H15:H16))</f>
        <v>399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",IF(D17&gt;Feuil1!D17,2,0))</f>
        <v>0</v>
      </c>
      <c r="E19" s="44">
        <f>IF(SUM($D$9:$I$13)=0," ",IF(E17&gt;Feuil3!E17,2,0))</f>
        <v>0</v>
      </c>
      <c r="F19" s="44">
        <f>IF(SUM($D$9:$I$13)=0," ",IF(F17&gt;Feuil5!F17,2,0))</f>
        <v>0</v>
      </c>
      <c r="G19" s="44">
        <f>IF(SUM($D$9:$I$13)=0," ",IF(G17&gt;Feuil6!G17,2,0))</f>
        <v>2</v>
      </c>
      <c r="H19" s="45">
        <f>IF(SUM($D$9:$I$13)=0," ",IF(H17&gt;Feuil4!H17,2,0))</f>
        <v>0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23/11/2023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4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21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22</v>
      </c>
      <c r="E8" s="7" t="s">
        <v>16</v>
      </c>
      <c r="F8" s="7" t="s">
        <v>24</v>
      </c>
      <c r="G8" s="7" t="s">
        <v>9</v>
      </c>
      <c r="H8" s="7" t="s">
        <v>45</v>
      </c>
      <c r="I8" s="8" t="s">
        <v>46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39</v>
      </c>
      <c r="C9" s="12" t="s">
        <v>56</v>
      </c>
      <c r="D9" s="13">
        <v>156</v>
      </c>
      <c r="E9" s="14">
        <v>178</v>
      </c>
      <c r="F9" s="14">
        <v>156</v>
      </c>
      <c r="G9" s="14">
        <v>148</v>
      </c>
      <c r="H9" s="14">
        <v>148</v>
      </c>
      <c r="I9" s="15">
        <v>168</v>
      </c>
      <c r="J9" s="11">
        <f>IF(SUM($D$9:$I$13)=0," ",SUM(D9:I9))</f>
        <v>954</v>
      </c>
      <c r="K9" s="11">
        <f>IF(SUM($D$9:$I$13)=0," ",6*B9)</f>
        <v>234</v>
      </c>
      <c r="L9" s="11">
        <f>IF(SUM($D$9:$I$13)=0," ",SUM(J9:K9))</f>
        <v>1188</v>
      </c>
    </row>
    <row r="10" spans="2:12" ht="39.75" customHeight="1">
      <c r="B10" s="16">
        <v>54</v>
      </c>
      <c r="C10" s="17" t="s">
        <v>57</v>
      </c>
      <c r="D10" s="18">
        <v>113</v>
      </c>
      <c r="E10" s="19">
        <v>144</v>
      </c>
      <c r="F10" s="19">
        <v>130</v>
      </c>
      <c r="G10" s="19">
        <v>171</v>
      </c>
      <c r="H10" s="19">
        <v>115</v>
      </c>
      <c r="I10" s="20">
        <v>120</v>
      </c>
      <c r="J10" s="21">
        <f>IF(SUM($D$9:$I$13)=0," ",SUM(D10:I10))</f>
        <v>793</v>
      </c>
      <c r="K10" s="21">
        <f>IF(SUM($D$9:$I$13)=0," ",6*B10)</f>
        <v>324</v>
      </c>
      <c r="L10" s="21">
        <f>IF(SUM($D$9:$I$13)=0," ",SUM(J10:K10))</f>
        <v>1117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269</v>
      </c>
      <c r="E15" s="14">
        <f>IF(SUM($D$9:$I$13)=0," ",SUM(E9:E13))</f>
        <v>322</v>
      </c>
      <c r="F15" s="14">
        <f>IF(SUM($D$9:$I$13)=0," ",SUM(F9:F13))</f>
        <v>286</v>
      </c>
      <c r="G15" s="14">
        <f>IF(SUM($D$9:$I$13)=0," ",SUM(G9:G13))</f>
        <v>319</v>
      </c>
      <c r="H15" s="36">
        <f>IF(SUM($D$9:$I$13)=0," ",SUM(H9:H13))</f>
        <v>263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93</v>
      </c>
      <c r="E16" s="24">
        <f>IF(SUM($D$9:$I$13)=0," ",$B$14)</f>
        <v>93</v>
      </c>
      <c r="F16" s="24">
        <f>IF(SUM($D$9:$I$13)=0," ",$B$14)</f>
        <v>93</v>
      </c>
      <c r="G16" s="24">
        <f>IF(SUM($D$9:$I$13)=0," ",$B$14)</f>
        <v>93</v>
      </c>
      <c r="H16" s="38">
        <f>IF(SUM($D$9:$I$13)=0," ",$B$14)</f>
        <v>93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362</v>
      </c>
      <c r="E17" s="40">
        <f>IF(SUM($D$9:$I$13)=0," ",SUM(E15:E16))</f>
        <v>415</v>
      </c>
      <c r="F17" s="40">
        <f>IF(SUM($D$9:$I$13)=0," ",SUM(F15:F16))</f>
        <v>379</v>
      </c>
      <c r="G17" s="40">
        <f>IF(SUM($D$9:$I$13)=0," ",SUM(G15:G16))</f>
        <v>412</v>
      </c>
      <c r="H17" s="41">
        <f>IF(SUM($D$9:$I$13)=0," ",SUM(H15:H16))</f>
        <v>356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",IF(D17&gt;Feuil4!D17,2,0))</f>
        <v>0</v>
      </c>
      <c r="E19" s="44">
        <f>IF(SUM($D$9:$I$13)=0," ",IF(E17&gt;Feuil2!E17,2,0))</f>
        <v>2</v>
      </c>
      <c r="F19" s="44">
        <f>IF(SUM($D$9:$I$13)=0," ",IF(F17&gt;Feuil1!F17,2,0))</f>
        <v>0</v>
      </c>
      <c r="G19" s="44">
        <f>IF(SUM($D$9:$I$13)=0," ",IF(G17&gt;Feuil5!G17,2,0))</f>
        <v>0</v>
      </c>
      <c r="H19" s="45">
        <f>IF(SUM($D$9:$I$13)=0," ",IF(H17&gt;Feuil6!H17,2,0))</f>
        <v>0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23/11/2023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4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27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26</v>
      </c>
      <c r="E8" s="7" t="s">
        <v>35</v>
      </c>
      <c r="F8" s="7" t="s">
        <v>29</v>
      </c>
      <c r="G8" s="7" t="s">
        <v>18</v>
      </c>
      <c r="H8" s="7" t="s">
        <v>19</v>
      </c>
      <c r="I8" s="8" t="s">
        <v>20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30</v>
      </c>
      <c r="C9" s="12" t="s">
        <v>58</v>
      </c>
      <c r="D9" s="13">
        <v>162</v>
      </c>
      <c r="E9" s="14">
        <v>175</v>
      </c>
      <c r="F9" s="14">
        <v>152</v>
      </c>
      <c r="G9" s="14">
        <v>159</v>
      </c>
      <c r="H9" s="14">
        <v>197</v>
      </c>
      <c r="I9" s="15">
        <v>154</v>
      </c>
      <c r="J9" s="11">
        <f>IF(SUM($D$9:$I$13)=0," ",SUM(D9:I9))</f>
        <v>999</v>
      </c>
      <c r="K9" s="11">
        <f>IF(SUM($D$9:$I$13)=0," ",6*B9)</f>
        <v>180</v>
      </c>
      <c r="L9" s="11">
        <f>IF(SUM($D$9:$I$13)=0," ",SUM(J9:K9))</f>
        <v>1179</v>
      </c>
    </row>
    <row r="10" spans="2:12" ht="39.75" customHeight="1">
      <c r="B10" s="16">
        <v>51</v>
      </c>
      <c r="C10" s="17" t="s">
        <v>59</v>
      </c>
      <c r="D10" s="18">
        <v>140</v>
      </c>
      <c r="E10" s="19">
        <v>143</v>
      </c>
      <c r="F10" s="19">
        <v>135</v>
      </c>
      <c r="G10" s="19">
        <v>183</v>
      </c>
      <c r="H10" s="19">
        <v>148</v>
      </c>
      <c r="I10" s="20">
        <v>174</v>
      </c>
      <c r="J10" s="21">
        <f>IF(SUM($D$9:$I$13)=0," ",SUM(D10:I10))</f>
        <v>923</v>
      </c>
      <c r="K10" s="21">
        <f>IF(SUM($D$9:$I$13)=0," ",6*B10)</f>
        <v>306</v>
      </c>
      <c r="L10" s="21">
        <f>IF(SUM($D$9:$I$13)=0," ",SUM(J10:K10))</f>
        <v>1229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302</v>
      </c>
      <c r="E15" s="14">
        <f>IF(SUM($D$9:$I$13)=0," ",SUM(E9:E13))</f>
        <v>318</v>
      </c>
      <c r="F15" s="14">
        <f>IF(SUM($D$9:$I$13)=0," ",SUM(F9:F13))</f>
        <v>287</v>
      </c>
      <c r="G15" s="14">
        <f>IF(SUM($D$9:$I$13)=0," ",SUM(G9:G13))</f>
        <v>342</v>
      </c>
      <c r="H15" s="36">
        <f>IF(SUM($D$9:$I$13)=0," ",SUM(H9:H13))</f>
        <v>345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81</v>
      </c>
      <c r="E16" s="24">
        <f>IF(SUM($D$9:$I$13)=0," ",$B$14)</f>
        <v>81</v>
      </c>
      <c r="F16" s="24">
        <f>IF(SUM($D$9:$I$13)=0," ",$B$14)</f>
        <v>81</v>
      </c>
      <c r="G16" s="24">
        <f>IF(SUM($D$9:$I$13)=0," ",$B$14)</f>
        <v>81</v>
      </c>
      <c r="H16" s="38">
        <f>IF(SUM($D$9:$I$13)=0," ",$B$14)</f>
        <v>81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383</v>
      </c>
      <c r="E17" s="40">
        <f>IF(SUM($D$9:$I$13)=0," ",SUM(E15:E16))</f>
        <v>399</v>
      </c>
      <c r="F17" s="40">
        <f>IF(SUM($D$9:$I$13)=0," ",SUM(F15:F16))</f>
        <v>368</v>
      </c>
      <c r="G17" s="40">
        <f>IF(SUM($D$9:$I$13)=0," ",SUM(G15:G16))</f>
        <v>423</v>
      </c>
      <c r="H17" s="41">
        <f>IF(SUM($D$9:$I$13)=0," ",SUM(H15:H16))</f>
        <v>426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",IF(D17&gt;Feuil3!D17,2,0))</f>
        <v>2</v>
      </c>
      <c r="E19" s="44">
        <f>IF(SUM($D$9:$I$13)=0," ",IF(E17&gt;Feuil5!E17,2,0))</f>
        <v>0</v>
      </c>
      <c r="F19" s="44">
        <f>IF(SUM($D$9:$I$13)=0," ",IF(F17&gt;Feuil6!F17,2,0))</f>
        <v>2</v>
      </c>
      <c r="G19" s="44">
        <f>IF(SUM($D$9:$I$13)=0," ",IF(G17&gt;Feuil1!G17,2,0))</f>
        <v>0</v>
      </c>
      <c r="H19" s="45">
        <f>IF(SUM($D$9:$I$13)=0," ",IF(H17&gt;Feuil2!H17,2,0))</f>
        <v>2</v>
      </c>
      <c r="I19" s="46"/>
      <c r="J19" s="32">
        <f>IF(SUM($D$9:$I$13)=0," ",SUM(D19:H19))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23/11/2023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4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33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34</v>
      </c>
      <c r="E8" s="7" t="s">
        <v>28</v>
      </c>
      <c r="F8" s="7" t="s">
        <v>17</v>
      </c>
      <c r="G8" s="7" t="s">
        <v>37</v>
      </c>
      <c r="H8" s="7" t="s">
        <v>31</v>
      </c>
      <c r="I8" s="8" t="s">
        <v>11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44</v>
      </c>
      <c r="C9" s="12" t="s">
        <v>60</v>
      </c>
      <c r="D9" s="13">
        <v>169</v>
      </c>
      <c r="E9" s="14">
        <v>132</v>
      </c>
      <c r="F9" s="14">
        <v>152</v>
      </c>
      <c r="G9" s="14">
        <v>197</v>
      </c>
      <c r="H9" s="14">
        <v>197</v>
      </c>
      <c r="I9" s="15">
        <v>154</v>
      </c>
      <c r="J9" s="11">
        <f>IF(SUM($D$9:$I$13)=0," ",SUM(D9:I9))</f>
        <v>1001</v>
      </c>
      <c r="K9" s="11">
        <f>IF(SUM($D$9:$I$13)=0," ",6*B9)</f>
        <v>264</v>
      </c>
      <c r="L9" s="11">
        <f>IF(SUM($D$9:$I$13)=0," ",SUM(J9:K9))</f>
        <v>1265</v>
      </c>
    </row>
    <row r="10" spans="2:12" ht="39.75" customHeight="1">
      <c r="B10" s="16">
        <v>39</v>
      </c>
      <c r="C10" s="17" t="s">
        <v>61</v>
      </c>
      <c r="D10" s="18">
        <v>160</v>
      </c>
      <c r="E10" s="19">
        <v>197</v>
      </c>
      <c r="F10" s="19">
        <v>201</v>
      </c>
      <c r="G10" s="19">
        <v>144</v>
      </c>
      <c r="H10" s="19">
        <v>157</v>
      </c>
      <c r="I10" s="20">
        <v>182</v>
      </c>
      <c r="J10" s="21">
        <f>IF(SUM($D$9:$I$13)=0," ",SUM(D10:I10))</f>
        <v>1041</v>
      </c>
      <c r="K10" s="21">
        <f>IF(SUM($D$9:$I$13)=0," ",6*B10)</f>
        <v>234</v>
      </c>
      <c r="L10" s="21">
        <f>IF(SUM($D$9:$I$13)=0," ",SUM(J10:K10))</f>
        <v>1275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329</v>
      </c>
      <c r="E15" s="14">
        <f>IF(SUM($D$9:$I$13)=0," ",SUM(E9:E13))</f>
        <v>329</v>
      </c>
      <c r="F15" s="14">
        <f>IF(SUM($D$9:$I$13)=0," ",SUM(F9:F13))</f>
        <v>353</v>
      </c>
      <c r="G15" s="14">
        <f>IF(SUM($D$9:$I$13)=0," ",SUM(G9:G13))</f>
        <v>341</v>
      </c>
      <c r="H15" s="36">
        <f>IF(SUM($D$9:$I$13)=0," ",SUM(H9:H13))</f>
        <v>354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83</v>
      </c>
      <c r="E16" s="24">
        <f>IF(SUM($D$9:$I$13)=0," ",$B$14)</f>
        <v>83</v>
      </c>
      <c r="F16" s="24">
        <f>IF(SUM($D$9:$I$13)=0," ",$B$14)</f>
        <v>83</v>
      </c>
      <c r="G16" s="24">
        <f>IF(SUM($D$9:$I$13)=0," ",$B$14)</f>
        <v>83</v>
      </c>
      <c r="H16" s="38">
        <f>IF(SUM($D$9:$I$13)=0," ",$B$14)</f>
        <v>83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412</v>
      </c>
      <c r="E17" s="40">
        <f>IF(SUM($D$9:$I$13)=0," ",SUM(E15:E16))</f>
        <v>412</v>
      </c>
      <c r="F17" s="40">
        <f>IF(SUM($D$9:$I$13)=0," ",SUM(F15:F16))</f>
        <v>436</v>
      </c>
      <c r="G17" s="40">
        <f>IF(SUM($D$9:$I$13)=0," ",SUM(G15:G16))</f>
        <v>424</v>
      </c>
      <c r="H17" s="41">
        <f>IF(SUM($D$9:$I$13)=0," ",SUM(H15:H16))</f>
        <v>437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",IF(D17&gt;Feuil6!D17,2,0))</f>
        <v>0</v>
      </c>
      <c r="E19" s="44">
        <f>IF(SUM($D$9:$I$13)=0," ",IF(E17&gt;Feuil4!E17,2,0))</f>
        <v>2</v>
      </c>
      <c r="F19" s="44">
        <f>IF(SUM($D$9:$I$13)=0," ",IF(F17&gt;Feuil2!F17,2,0))</f>
        <v>2</v>
      </c>
      <c r="G19" s="44">
        <f>IF(SUM($D$9:$I$13)=0," ",IF(G17&gt;Feuil3!G17,2,0))</f>
        <v>2</v>
      </c>
      <c r="H19" s="45">
        <f>IF(SUM($D$9:$I$13)=0," ",IF(H17&gt;Feuil1!H17,2,0))</f>
        <v>2</v>
      </c>
      <c r="I19" s="46"/>
      <c r="J19" s="32">
        <f>IF(SUM($D$9:$I$13)=0," ",SUM(D19:H19))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23/11/2023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4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40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41</v>
      </c>
      <c r="E8" s="7" t="s">
        <v>6</v>
      </c>
      <c r="F8" s="7" t="s">
        <v>43</v>
      </c>
      <c r="G8" s="7" t="s">
        <v>25</v>
      </c>
      <c r="H8" s="7" t="s">
        <v>12</v>
      </c>
      <c r="I8" s="8" t="s">
        <v>13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32</v>
      </c>
      <c r="C9" s="12" t="s">
        <v>62</v>
      </c>
      <c r="D9" s="13">
        <v>241</v>
      </c>
      <c r="E9" s="14">
        <v>158</v>
      </c>
      <c r="F9" s="14">
        <v>144</v>
      </c>
      <c r="G9" s="14">
        <v>177</v>
      </c>
      <c r="H9" s="14">
        <v>189</v>
      </c>
      <c r="I9" s="15">
        <v>166</v>
      </c>
      <c r="J9" s="11">
        <f>IF(SUM($D$9:$I$13)=0," ",SUM(D9:I9))</f>
        <v>1075</v>
      </c>
      <c r="K9" s="11">
        <f>IF(SUM($D$9:$I$13)=0," ",6*B9)</f>
        <v>192</v>
      </c>
      <c r="L9" s="11">
        <f>IF(SUM($D$9:$I$13)=0," ",SUM(J9:K9))</f>
        <v>1267</v>
      </c>
    </row>
    <row r="10" spans="2:12" ht="39.75" customHeight="1">
      <c r="B10" s="16">
        <v>61</v>
      </c>
      <c r="C10" s="17" t="s">
        <v>63</v>
      </c>
      <c r="D10" s="18">
        <v>125</v>
      </c>
      <c r="E10" s="19">
        <v>128</v>
      </c>
      <c r="F10" s="19">
        <v>108</v>
      </c>
      <c r="G10" s="19">
        <v>129</v>
      </c>
      <c r="H10" s="19">
        <v>129</v>
      </c>
      <c r="I10" s="20">
        <v>138</v>
      </c>
      <c r="J10" s="21">
        <f>IF(SUM($D$9:$I$13)=0," ",SUM(D10:I10))</f>
        <v>757</v>
      </c>
      <c r="K10" s="21">
        <f>IF(SUM($D$9:$I$13)=0," ",6*B10)</f>
        <v>366</v>
      </c>
      <c r="L10" s="21">
        <f>IF(SUM($D$9:$I$13)=0," ",SUM(J10:K10))</f>
        <v>1123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366</v>
      </c>
      <c r="E15" s="14">
        <f>IF(SUM($D$9:$I$13)=0," ",SUM(E9:E13))</f>
        <v>286</v>
      </c>
      <c r="F15" s="14">
        <f>IF(SUM($D$9:$I$13)=0," ",SUM(F9:F13))</f>
        <v>252</v>
      </c>
      <c r="G15" s="14">
        <f>IF(SUM($D$9:$I$13)=0," ",SUM(G9:G13))</f>
        <v>306</v>
      </c>
      <c r="H15" s="36">
        <f>IF(SUM($D$9:$I$13)=0," ",SUM(H9:H13))</f>
        <v>318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93</v>
      </c>
      <c r="E16" s="24">
        <f>IF(SUM($D$9:$I$13)=0," ",$B$14)</f>
        <v>93</v>
      </c>
      <c r="F16" s="24">
        <f>IF(SUM($D$9:$I$13)=0," ",$B$14)</f>
        <v>93</v>
      </c>
      <c r="G16" s="24">
        <f>IF(SUM($D$9:$I$13)=0," ",$B$14)</f>
        <v>93</v>
      </c>
      <c r="H16" s="38">
        <f>IF(SUM($D$9:$I$13)=0," ",$B$14)</f>
        <v>93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459</v>
      </c>
      <c r="E17" s="40">
        <f>IF(SUM($D$9:$I$13)=0," ",SUM(E15:E16))</f>
        <v>379</v>
      </c>
      <c r="F17" s="40">
        <f>IF(SUM($D$9:$I$13)=0," ",SUM(F15:F16))</f>
        <v>345</v>
      </c>
      <c r="G17" s="40">
        <f>IF(SUM($D$9:$I$13)=0," ",SUM(G15:G16))</f>
        <v>399</v>
      </c>
      <c r="H17" s="41">
        <f>IF(SUM($D$9:$I$13)=0," ",SUM(H15:H16))</f>
        <v>411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",IF(D17&gt;Feuil5!D17,2,0))</f>
        <v>2</v>
      </c>
      <c r="E19" s="44">
        <f>IF(SUM($D$9:$I$13)=0," ",IF(E17&gt;Feuil1!E17,2,0))</f>
        <v>0</v>
      </c>
      <c r="F19" s="44">
        <f>IF(SUM($D$9:$I$13)=0," ",IF(F17&gt;Feuil4!F17,2,0))</f>
        <v>0</v>
      </c>
      <c r="G19" s="44">
        <f>IF(SUM($D$9:$I$13)=0," ",IF(G17&gt;Feuil2!G17,2,0))</f>
        <v>0</v>
      </c>
      <c r="H19" s="45">
        <f>IF(SUM($D$9:$I$13)=0," ",IF(H17&gt;Feuil3!H17,2,0))</f>
        <v>2</v>
      </c>
      <c r="I19" s="46"/>
      <c r="J19" s="32">
        <f>IF(SUM($D$9:$I$13)=0," ",SUM(D19:I19))</f>
        <v>4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2023-11-24T09:42:24Z</dcterms:modified>
  <cp:category/>
  <cp:version/>
  <cp:contentType/>
  <cp:contentStatus/>
</cp:coreProperties>
</file>